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" documentId="8_{92B90CA2-1A64-4EDD-A47A-2D65F599F507}" xr6:coauthVersionLast="47" xr6:coauthVersionMax="47" xr10:uidLastSave="{989EAF52-5D86-4A95-B538-AD195332A68E}"/>
  <bookViews>
    <workbookView xWindow="-28920" yWindow="2325" windowWidth="29040" windowHeight="15720" xr2:uid="{00000000-000D-0000-FFFF-FFFF00000000}"/>
  </bookViews>
  <sheets>
    <sheet name="Table 1" sheetId="1" r:id="rId1"/>
  </sheets>
  <definedNames>
    <definedName name="_xlnm.Print_Area" localSheetId="0">'Table 1'!$A$1:$F$29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6" i="1"/>
  <c r="F17" i="1" l="1"/>
  <c r="F18" i="1" s="1"/>
  <c r="F19" i="1" s="1"/>
</calcChain>
</file>

<file path=xl/sharedStrings.xml><?xml version="1.0" encoding="utf-8"?>
<sst xmlns="http://schemas.openxmlformats.org/spreadsheetml/2006/main" count="29" uniqueCount="29">
  <si>
    <r>
      <rPr>
        <b/>
        <sz val="10.5"/>
        <rFont val="Gill Sans MT"/>
        <family val="2"/>
      </rPr>
      <t>Vergabenummer</t>
    </r>
  </si>
  <si>
    <t>DigiAssist</t>
  </si>
  <si>
    <r>
      <rPr>
        <b/>
        <sz val="10.5"/>
        <rFont val="Gill Sans MT"/>
        <family val="2"/>
      </rPr>
      <t>Projekt</t>
    </r>
  </si>
  <si>
    <t xml:space="preserve">Beschaffung von sechs Werkerassistenzsystemen </t>
  </si>
  <si>
    <r>
      <rPr>
        <b/>
        <sz val="10.5"/>
        <rFont val="Gill Sans MT"/>
        <family val="2"/>
      </rPr>
      <t>Vergabestelle</t>
    </r>
  </si>
  <si>
    <t>Die Zieglerschen - Nord - gem. GmbH
Pfrunger Straße 2,  88271 Wilhelmsdorf</t>
  </si>
  <si>
    <r>
      <rPr>
        <b/>
        <sz val="10.5"/>
        <rFont val="Gill Sans MT"/>
        <family val="2"/>
      </rPr>
      <t>Angebotsfrist</t>
    </r>
  </si>
  <si>
    <r>
      <rPr>
        <b/>
        <sz val="10.5"/>
        <rFont val="Gill Sans MT"/>
        <family val="2"/>
      </rPr>
      <t>Bieter</t>
    </r>
  </si>
  <si>
    <r>
      <rPr>
        <b/>
        <sz val="10.5"/>
        <rFont val="Calibri"/>
        <family val="2"/>
      </rPr>
      <t>Nr.</t>
    </r>
  </si>
  <si>
    <r>
      <rPr>
        <b/>
        <sz val="10.5"/>
        <rFont val="Calibri"/>
        <family val="2"/>
      </rPr>
      <t>Anzahl</t>
    </r>
  </si>
  <si>
    <r>
      <rPr>
        <b/>
        <sz val="10.5"/>
        <rFont val="Gill Sans MT"/>
        <family val="2"/>
      </rPr>
      <t>Leistung</t>
    </r>
  </si>
  <si>
    <r>
      <rPr>
        <b/>
        <sz val="10.5"/>
        <rFont val="Gill Sans MT"/>
        <family val="2"/>
      </rPr>
      <t>Preis</t>
    </r>
  </si>
  <si>
    <r>
      <rPr>
        <sz val="10.5"/>
        <rFont val="Gill Sans MT"/>
        <family val="2"/>
      </rPr>
      <t>Definition der Anforderungen</t>
    </r>
  </si>
  <si>
    <t xml:space="preserve"> Lieferung, Installation, Inbetriebnahme, Dokumentation, Wartung, Support mit allen Nebenkosten im Vertragszeitraum;</t>
  </si>
  <si>
    <t>1 x Werkerassistenzsystem</t>
  </si>
  <si>
    <t>6 x Werkerassistenzsystem</t>
  </si>
  <si>
    <t>Stundensatz = 1 x Std. zu 60 minuten</t>
  </si>
  <si>
    <t>(X) x Stundensatz</t>
  </si>
  <si>
    <r>
      <rPr>
        <sz val="10.5"/>
        <rFont val="Gill Sans MT"/>
        <family val="2"/>
      </rPr>
      <t>Preis netto</t>
    </r>
  </si>
  <si>
    <r>
      <rPr>
        <sz val="10.5"/>
        <rFont val="Gill Sans MT"/>
        <family val="2"/>
      </rPr>
      <t>USt 19  %</t>
    </r>
  </si>
  <si>
    <r>
      <rPr>
        <b/>
        <sz val="10.5"/>
        <rFont val="Gill Sans MT"/>
        <family val="2"/>
      </rPr>
      <t>Gesamtpreis</t>
    </r>
  </si>
  <si>
    <t>Bitte die eingefärbten Felder bearbeiten und ausfüllen:</t>
  </si>
  <si>
    <t>---------------------------  -------------------------------</t>
  </si>
  <si>
    <t>(Datum und Unterschrift)</t>
  </si>
  <si>
    <t>Das Preisblatt wurde unterzeichnet von:</t>
  </si>
  <si>
    <t>(Vorname, Name der natürlichen Person: Textform)</t>
  </si>
  <si>
    <t>19.11.2026 um 12:00 Uhr</t>
  </si>
  <si>
    <r>
      <t xml:space="preserve">offenes Verfahren  nach §§ 97 ff. GWB, §§ 15 VgV                </t>
    </r>
    <r>
      <rPr>
        <b/>
        <sz val="22"/>
        <rFont val="Gill Sans MT"/>
        <family val="2"/>
      </rPr>
      <t>Preisblatt</t>
    </r>
  </si>
  <si>
    <r>
      <t xml:space="preserve">Kosten für das Schulungskonzept, die Durchführung der Schulung und deren Dokumentation, KI-Entwicklung </t>
    </r>
    <r>
      <rPr>
        <sz val="10.5"/>
        <rFont val="Gill Sans MT"/>
        <family val="2"/>
      </rPr>
      <t>(Annahme von 1198 Std. zu Wertungszwecken)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</si>
</sst>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\ \€"/>
    <numFmt numFmtId="165" formatCode="#,##0\ &quot;Stunden zu 60 minuten&quot;"/>
    <numFmt numFmtId="166" formatCode="0&quot; Std. (X)&quot;"/>
  </numFmts>
  <fonts count="15" x14ac:knownFonts="1">
    <font>
      <sz val="10"/>
      <color rgb="FF000000"/>
      <name val="Times New Roman"/>
      <charset val="204"/>
    </font>
    <font>
      <b/>
      <sz val="10.5"/>
      <name val="Gill Sans MT"/>
    </font>
    <font>
      <sz val="10.5"/>
      <name val="Gill Sans MT"/>
    </font>
    <font>
      <sz val="10.5"/>
      <color rgb="FF000000"/>
      <name val="Gill Sans MT"/>
      <family val="2"/>
    </font>
    <font>
      <b/>
      <sz val="10.5"/>
      <name val="Calibri"/>
    </font>
    <font>
      <b/>
      <sz val="10.5"/>
      <color rgb="FF000000"/>
      <name val="Calibri"/>
      <family val="2"/>
    </font>
    <font>
      <b/>
      <sz val="10.5"/>
      <color rgb="FF000000"/>
      <name val="Gill Sans MT"/>
      <family val="2"/>
    </font>
    <font>
      <b/>
      <sz val="10.5"/>
      <name val="Gill Sans MT"/>
      <family val="2"/>
    </font>
    <font>
      <sz val="10.5"/>
      <name val="Gill Sans MT"/>
      <family val="2"/>
    </font>
    <font>
      <b/>
      <sz val="10.5"/>
      <name val="Calibri"/>
      <family val="2"/>
    </font>
    <font>
      <sz val="9.5"/>
      <name val="Gill Sans MT"/>
      <family val="2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22"/>
      <name val="Gill Sans MT"/>
      <family val="2"/>
    </font>
  </fonts>
  <fills count="10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FFF1CC"/>
      </patternFill>
    </fill>
    <fill>
      <patternFill patternType="solid">
        <fgColor rgb="FFE7E6E6"/>
      </patternFill>
    </fill>
    <fill>
      <patternFill patternType="solid">
        <fgColor rgb="FFD9D9D9"/>
      </patternFill>
    </fill>
    <fill>
      <patternFill patternType="solid">
        <fgColor rgb="FFBEBEBE"/>
      </patternFill>
    </fill>
    <fill>
      <patternFill patternType="solid">
        <fgColor rgb="FFE1EEDA"/>
      </patternFill>
    </fill>
    <fill>
      <patternFill patternType="solid">
        <fgColor rgb="FFD5DCE3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right" vertical="top" wrapText="1"/>
    </xf>
    <xf numFmtId="0" fontId="0" fillId="4" borderId="10" xfId="0" applyFill="1" applyBorder="1" applyAlignment="1">
      <alignment horizontal="left" wrapText="1"/>
    </xf>
    <xf numFmtId="0" fontId="0" fillId="0" borderId="9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164" fontId="3" fillId="3" borderId="3" xfId="0" applyNumberFormat="1" applyFont="1" applyFill="1" applyBorder="1" applyAlignment="1">
      <alignment horizontal="center" vertical="top" shrinkToFit="1"/>
    </xf>
    <xf numFmtId="0" fontId="0" fillId="0" borderId="9" xfId="0" applyBorder="1" applyAlignment="1">
      <alignment horizontal="left" vertical="center" wrapText="1"/>
    </xf>
    <xf numFmtId="0" fontId="0" fillId="7" borderId="9" xfId="0" applyFill="1" applyBorder="1" applyAlignment="1">
      <alignment horizontal="left" wrapText="1"/>
    </xf>
    <xf numFmtId="0" fontId="2" fillId="7" borderId="10" xfId="0" applyFont="1" applyFill="1" applyBorder="1" applyAlignment="1">
      <alignment horizontal="right" vertical="top" wrapText="1" indent="1"/>
    </xf>
    <xf numFmtId="164" fontId="6" fillId="8" borderId="3" xfId="0" applyNumberFormat="1" applyFont="1" applyFill="1" applyBorder="1" applyAlignment="1">
      <alignment horizontal="center" vertical="top" shrinkToFit="1"/>
    </xf>
    <xf numFmtId="0" fontId="0" fillId="7" borderId="14" xfId="0" applyFill="1" applyBorder="1" applyAlignment="1">
      <alignment horizontal="left" wrapText="1"/>
    </xf>
    <xf numFmtId="0" fontId="2" fillId="7" borderId="2" xfId="0" applyFont="1" applyFill="1" applyBorder="1" applyAlignment="1">
      <alignment horizontal="right" vertical="top" wrapText="1" indent="1"/>
    </xf>
    <xf numFmtId="0" fontId="0" fillId="7" borderId="11" xfId="0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right" vertical="top" wrapText="1" indent="1"/>
    </xf>
    <xf numFmtId="0" fontId="10" fillId="0" borderId="2" xfId="0" applyFont="1" applyBorder="1" applyAlignment="1">
      <alignment horizontal="right" vertical="top" wrapText="1" indent="1"/>
    </xf>
    <xf numFmtId="0" fontId="10" fillId="0" borderId="10" xfId="0" applyFont="1" applyBorder="1" applyAlignment="1">
      <alignment horizontal="right" vertical="center" wrapText="1"/>
    </xf>
    <xf numFmtId="0" fontId="0" fillId="0" borderId="0" xfId="0" applyAlignment="1">
      <alignment horizontal="center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65" fontId="3" fillId="3" borderId="15" xfId="0" applyNumberFormat="1" applyFont="1" applyFill="1" applyBorder="1" applyAlignment="1">
      <alignment horizontal="center" vertical="top" shrinkToFit="1"/>
    </xf>
    <xf numFmtId="0" fontId="0" fillId="9" borderId="0" xfId="0" applyFill="1" applyAlignment="1">
      <alignment horizontal="center" vertical="center" wrapText="1"/>
    </xf>
    <xf numFmtId="165" fontId="3" fillId="9" borderId="3" xfId="0" applyNumberFormat="1" applyFont="1" applyFill="1" applyBorder="1" applyAlignment="1">
      <alignment horizontal="center" vertical="top" shrinkToFit="1"/>
    </xf>
    <xf numFmtId="166" fontId="7" fillId="0" borderId="16" xfId="0" applyNumberFormat="1" applyFont="1" applyBorder="1" applyAlignment="1">
      <alignment horizontal="center" vertical="center" wrapText="1"/>
    </xf>
    <xf numFmtId="0" fontId="0" fillId="2" borderId="6" xfId="0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2" borderId="0" xfId="0" applyFill="1" applyAlignment="1">
      <alignment horizontal="left" wrapText="1"/>
    </xf>
    <xf numFmtId="0" fontId="7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1" fontId="5" fillId="5" borderId="7" xfId="0" applyNumberFormat="1" applyFont="1" applyFill="1" applyBorder="1" applyAlignment="1">
      <alignment horizontal="center" vertical="top" shrinkToFit="1"/>
    </xf>
    <xf numFmtId="1" fontId="5" fillId="5" borderId="13" xfId="0" applyNumberFormat="1" applyFont="1" applyFill="1" applyBorder="1" applyAlignment="1">
      <alignment horizontal="center" vertical="top" shrinkToFit="1"/>
    </xf>
    <xf numFmtId="1" fontId="5" fillId="5" borderId="8" xfId="0" applyNumberFormat="1" applyFont="1" applyFill="1" applyBorder="1" applyAlignment="1">
      <alignment horizontal="center" vertical="top" shrinkToFit="1"/>
    </xf>
    <xf numFmtId="1" fontId="5" fillId="5" borderId="7" xfId="0" applyNumberFormat="1" applyFont="1" applyFill="1" applyBorder="1" applyAlignment="1">
      <alignment horizontal="left" vertical="top" indent="1" shrinkToFit="1"/>
    </xf>
    <xf numFmtId="1" fontId="5" fillId="5" borderId="13" xfId="0" applyNumberFormat="1" applyFont="1" applyFill="1" applyBorder="1" applyAlignment="1">
      <alignment horizontal="left" vertical="top" indent="1" shrinkToFit="1"/>
    </xf>
    <xf numFmtId="1" fontId="5" fillId="5" borderId="8" xfId="0" applyNumberFormat="1" applyFont="1" applyFill="1" applyBorder="1" applyAlignment="1">
      <alignment horizontal="left" vertical="top" indent="1" shrinkToFit="1"/>
    </xf>
    <xf numFmtId="0" fontId="7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" fontId="5" fillId="6" borderId="7" xfId="0" applyNumberFormat="1" applyFont="1" applyFill="1" applyBorder="1" applyAlignment="1">
      <alignment horizontal="center" vertical="top" shrinkToFit="1"/>
    </xf>
    <xf numFmtId="1" fontId="5" fillId="6" borderId="13" xfId="0" applyNumberFormat="1" applyFont="1" applyFill="1" applyBorder="1" applyAlignment="1">
      <alignment horizontal="center" vertical="top" shrinkToFit="1"/>
    </xf>
    <xf numFmtId="1" fontId="5" fillId="6" borderId="8" xfId="0" applyNumberFormat="1" applyFont="1" applyFill="1" applyBorder="1" applyAlignment="1">
      <alignment horizontal="center" vertical="top" shrinkToFit="1"/>
    </xf>
    <xf numFmtId="1" fontId="5" fillId="6" borderId="7" xfId="0" applyNumberFormat="1" applyFont="1" applyFill="1" applyBorder="1" applyAlignment="1">
      <alignment horizontal="left" vertical="top" indent="1" shrinkToFit="1"/>
    </xf>
    <xf numFmtId="1" fontId="5" fillId="6" borderId="13" xfId="0" applyNumberFormat="1" applyFont="1" applyFill="1" applyBorder="1" applyAlignment="1">
      <alignment horizontal="left" vertical="top" indent="1" shrinkToFit="1"/>
    </xf>
    <xf numFmtId="1" fontId="5" fillId="6" borderId="8" xfId="0" applyNumberFormat="1" applyFont="1" applyFill="1" applyBorder="1" applyAlignment="1">
      <alignment horizontal="left" vertical="top" indent="1" shrinkToFit="1"/>
    </xf>
    <xf numFmtId="0" fontId="0" fillId="7" borderId="9" xfId="0" applyFill="1" applyBorder="1" applyAlignment="1">
      <alignment horizontal="left" vertical="top" wrapText="1"/>
    </xf>
    <xf numFmtId="0" fontId="0" fillId="7" borderId="10" xfId="0" applyFill="1" applyBorder="1" applyAlignment="1">
      <alignment horizontal="left" vertical="top" wrapText="1"/>
    </xf>
    <xf numFmtId="0" fontId="0" fillId="7" borderId="14" xfId="0" applyFill="1" applyBorder="1" applyAlignment="1">
      <alignment horizontal="left" vertical="top" wrapText="1"/>
    </xf>
    <xf numFmtId="0" fontId="0" fillId="7" borderId="2" xfId="0" applyFill="1" applyBorder="1" applyAlignment="1">
      <alignment horizontal="left" vertical="top" wrapText="1"/>
    </xf>
    <xf numFmtId="0" fontId="0" fillId="7" borderId="11" xfId="0" applyFill="1" applyBorder="1" applyAlignment="1">
      <alignment horizontal="left" vertical="top" wrapText="1"/>
    </xf>
    <xf numFmtId="0" fontId="0" fillId="7" borderId="12" xfId="0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95250</xdr:rowOff>
    </xdr:from>
    <xdr:to>
      <xdr:col>2</xdr:col>
      <xdr:colOff>886808</xdr:colOff>
      <xdr:row>4</xdr:row>
      <xdr:rowOff>76200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FE71413-0193-05DA-D019-ADFB6A290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0"/>
          <a:ext cx="2952781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A4" zoomScaleNormal="100" zoomScaleSheetLayoutView="100" workbookViewId="0">
      <selection activeCell="E23" sqref="E23"/>
    </sheetView>
  </sheetViews>
  <sheetFormatPr baseColWidth="10" defaultColWidth="8.85546875" defaultRowHeight="13.15" x14ac:dyDescent="0.4"/>
  <cols>
    <col min="1" max="1" width="24.5" customWidth="1"/>
    <col min="2" max="2" width="4.640625" customWidth="1"/>
    <col min="3" max="3" width="15.5" customWidth="1"/>
    <col min="4" max="4" width="29.140625" customWidth="1"/>
    <col min="5" max="5" width="46.640625" customWidth="1"/>
    <col min="6" max="6" width="20.85546875" customWidth="1"/>
  </cols>
  <sheetData>
    <row r="1" spans="1:6" ht="30.6" customHeight="1" x14ac:dyDescent="0.4">
      <c r="A1" s="32" t="s">
        <v>27</v>
      </c>
      <c r="B1" s="33"/>
      <c r="C1" s="33"/>
      <c r="D1" s="33"/>
      <c r="E1" s="33"/>
      <c r="F1" s="33"/>
    </row>
    <row r="2" spans="1:6" ht="15" customHeight="1" x14ac:dyDescent="0.4">
      <c r="A2" s="27"/>
      <c r="B2" s="27"/>
      <c r="C2" s="28"/>
      <c r="D2" s="1" t="s">
        <v>0</v>
      </c>
      <c r="E2" s="34" t="s">
        <v>1</v>
      </c>
      <c r="F2" s="35"/>
    </row>
    <row r="3" spans="1:6" ht="15" customHeight="1" x14ac:dyDescent="0.4">
      <c r="A3" s="27"/>
      <c r="B3" s="27"/>
      <c r="C3" s="28"/>
      <c r="D3" s="1" t="s">
        <v>2</v>
      </c>
      <c r="E3" s="36" t="s">
        <v>3</v>
      </c>
      <c r="F3" s="37"/>
    </row>
    <row r="4" spans="1:6" ht="41.1" customHeight="1" x14ac:dyDescent="0.4">
      <c r="A4" s="27"/>
      <c r="B4" s="27"/>
      <c r="C4" s="28"/>
      <c r="D4" s="1" t="s">
        <v>4</v>
      </c>
      <c r="E4" s="36" t="s">
        <v>5</v>
      </c>
      <c r="F4" s="37"/>
    </row>
    <row r="5" spans="1:6" ht="15" customHeight="1" x14ac:dyDescent="0.4">
      <c r="A5" s="27"/>
      <c r="B5" s="27"/>
      <c r="C5" s="28"/>
      <c r="D5" s="1" t="s">
        <v>6</v>
      </c>
      <c r="E5" s="36" t="s">
        <v>26</v>
      </c>
      <c r="F5" s="37"/>
    </row>
    <row r="6" spans="1:6" ht="13.15" customHeight="1" x14ac:dyDescent="0.4">
      <c r="A6" s="26"/>
      <c r="B6" s="26"/>
      <c r="C6" s="26"/>
      <c r="D6" s="26"/>
      <c r="E6" s="26"/>
      <c r="F6" s="26"/>
    </row>
    <row r="7" spans="1:6" ht="28.15" customHeight="1" x14ac:dyDescent="0.4">
      <c r="A7" s="27"/>
      <c r="B7" s="27"/>
      <c r="C7" s="28"/>
      <c r="D7" s="1" t="s">
        <v>7</v>
      </c>
      <c r="E7" s="29"/>
      <c r="F7" s="30"/>
    </row>
    <row r="8" spans="1:6" ht="14.1" customHeight="1" x14ac:dyDescent="0.4">
      <c r="A8" s="31"/>
      <c r="B8" s="31"/>
      <c r="C8" s="31"/>
      <c r="D8" s="31"/>
      <c r="E8" s="31"/>
      <c r="F8" s="31"/>
    </row>
    <row r="9" spans="1:6" ht="15" customHeight="1" x14ac:dyDescent="0.4">
      <c r="A9" s="28"/>
      <c r="B9" s="38" t="s">
        <v>8</v>
      </c>
      <c r="C9" s="38" t="s">
        <v>9</v>
      </c>
      <c r="D9" s="2" t="s">
        <v>10</v>
      </c>
      <c r="E9" s="3"/>
      <c r="F9" s="40" t="s">
        <v>11</v>
      </c>
    </row>
    <row r="10" spans="1:6" ht="15" customHeight="1" x14ac:dyDescent="0.4">
      <c r="A10" s="28"/>
      <c r="B10" s="39"/>
      <c r="C10" s="39"/>
      <c r="D10" s="42" t="s">
        <v>12</v>
      </c>
      <c r="E10" s="43"/>
      <c r="F10" s="41"/>
    </row>
    <row r="11" spans="1:6" ht="43.15" customHeight="1" x14ac:dyDescent="0.4">
      <c r="A11" s="28"/>
      <c r="B11" s="44">
        <v>1</v>
      </c>
      <c r="C11" s="47">
        <v>6</v>
      </c>
      <c r="D11" s="50" t="s">
        <v>13</v>
      </c>
      <c r="E11" s="51"/>
      <c r="F11" s="4"/>
    </row>
    <row r="12" spans="1:6" ht="15" customHeight="1" x14ac:dyDescent="0.4">
      <c r="A12" s="28"/>
      <c r="B12" s="45"/>
      <c r="C12" s="48"/>
      <c r="D12" s="5"/>
      <c r="E12" s="16" t="s">
        <v>14</v>
      </c>
      <c r="F12" s="7">
        <v>0</v>
      </c>
    </row>
    <row r="13" spans="1:6" ht="15" customHeight="1" x14ac:dyDescent="0.4">
      <c r="A13" s="28"/>
      <c r="B13" s="46"/>
      <c r="C13" s="49"/>
      <c r="D13" s="6"/>
      <c r="E13" s="16" t="s">
        <v>15</v>
      </c>
      <c r="F13" s="7">
        <f>F12*6</f>
        <v>0</v>
      </c>
    </row>
    <row r="14" spans="1:6" ht="41.1" customHeight="1" x14ac:dyDescent="0.4">
      <c r="A14" s="28"/>
      <c r="B14" s="52">
        <v>2</v>
      </c>
      <c r="C14" s="55"/>
      <c r="D14" s="50" t="s">
        <v>28</v>
      </c>
      <c r="E14" s="51"/>
      <c r="F14" s="8"/>
    </row>
    <row r="15" spans="1:6" ht="17.100000000000001" customHeight="1" x14ac:dyDescent="0.4">
      <c r="A15" s="28"/>
      <c r="B15" s="53"/>
      <c r="C15" s="56"/>
      <c r="D15" s="25">
        <v>1198</v>
      </c>
      <c r="E15" s="16" t="s">
        <v>16</v>
      </c>
      <c r="F15" s="7">
        <v>0</v>
      </c>
    </row>
    <row r="16" spans="1:6" ht="15" customHeight="1" x14ac:dyDescent="0.4">
      <c r="A16" s="28"/>
      <c r="B16" s="54"/>
      <c r="C16" s="57"/>
      <c r="D16" s="24"/>
      <c r="E16" s="17" t="s">
        <v>17</v>
      </c>
      <c r="F16" s="7">
        <f>D15*F15</f>
        <v>0</v>
      </c>
    </row>
    <row r="17" spans="1:6" ht="15" customHeight="1" x14ac:dyDescent="0.4">
      <c r="A17" s="28"/>
      <c r="B17" s="58"/>
      <c r="C17" s="59"/>
      <c r="D17" s="9"/>
      <c r="E17" s="10" t="s">
        <v>18</v>
      </c>
      <c r="F17" s="11">
        <f>F13+F16</f>
        <v>0</v>
      </c>
    </row>
    <row r="18" spans="1:6" ht="15" customHeight="1" x14ac:dyDescent="0.4">
      <c r="A18" s="28"/>
      <c r="B18" s="60"/>
      <c r="C18" s="61"/>
      <c r="D18" s="12"/>
      <c r="E18" s="13" t="s">
        <v>19</v>
      </c>
      <c r="F18" s="11">
        <f>F17*19%</f>
        <v>0</v>
      </c>
    </row>
    <row r="19" spans="1:6" ht="23.1" customHeight="1" x14ac:dyDescent="0.4">
      <c r="A19" s="28"/>
      <c r="B19" s="62"/>
      <c r="C19" s="63"/>
      <c r="D19" s="14"/>
      <c r="E19" s="15" t="s">
        <v>20</v>
      </c>
      <c r="F19" s="11">
        <f>F17+F18</f>
        <v>0</v>
      </c>
    </row>
    <row r="21" spans="1:6" x14ac:dyDescent="0.4">
      <c r="A21" s="19" t="s">
        <v>21</v>
      </c>
      <c r="D21" s="23"/>
    </row>
    <row r="22" spans="1:6" ht="12" customHeight="1" x14ac:dyDescent="0.4">
      <c r="B22" s="22"/>
    </row>
    <row r="23" spans="1:6" x14ac:dyDescent="0.4">
      <c r="F23" s="18"/>
    </row>
    <row r="24" spans="1:6" x14ac:dyDescent="0.4">
      <c r="E24" s="20" t="s">
        <v>22</v>
      </c>
    </row>
    <row r="25" spans="1:6" x14ac:dyDescent="0.4">
      <c r="E25" s="20" t="s">
        <v>23</v>
      </c>
    </row>
    <row r="26" spans="1:6" x14ac:dyDescent="0.4">
      <c r="E26" s="20"/>
    </row>
    <row r="27" spans="1:6" x14ac:dyDescent="0.4">
      <c r="E27" s="20" t="s">
        <v>24</v>
      </c>
    </row>
    <row r="28" spans="1:6" x14ac:dyDescent="0.4">
      <c r="E28" s="20" t="s">
        <v>25</v>
      </c>
    </row>
    <row r="31" spans="1:6" ht="13.5" x14ac:dyDescent="0.4">
      <c r="E31" s="21"/>
    </row>
  </sheetData>
  <mergeCells count="22">
    <mergeCell ref="A9:A19"/>
    <mergeCell ref="B9:B10"/>
    <mergeCell ref="C9:C10"/>
    <mergeCell ref="F9:F10"/>
    <mergeCell ref="D10:E10"/>
    <mergeCell ref="B11:B13"/>
    <mergeCell ref="C11:C13"/>
    <mergeCell ref="D11:E11"/>
    <mergeCell ref="B14:B16"/>
    <mergeCell ref="C14:C16"/>
    <mergeCell ref="D14:E14"/>
    <mergeCell ref="B17:C19"/>
    <mergeCell ref="A6:F6"/>
    <mergeCell ref="A7:C7"/>
    <mergeCell ref="E7:F7"/>
    <mergeCell ref="A8:F8"/>
    <mergeCell ref="A1:F1"/>
    <mergeCell ref="A2:C5"/>
    <mergeCell ref="E2:F2"/>
    <mergeCell ref="E3:F3"/>
    <mergeCell ref="E4:F4"/>
    <mergeCell ref="E5:F5"/>
  </mergeCells>
  <pageMargins left="0.7" right="0.7" top="0.75" bottom="0.75" header="0.3" footer="0.3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merkungen xmlns="32d2e76b-2359-4692-aabe-72c12a188332" xsi:nil="true"/>
    <TaxCatchAll xmlns="de1d912f-8d4d-4dec-8977-5b8748138edf" xsi:nil="true"/>
    <Info xmlns="32d2e76b-2359-4692-aabe-72c12a188332" xsi:nil="true"/>
    <lcf76f155ced4ddcb4097134ff3c332f xmlns="32d2e76b-2359-4692-aabe-72c12a18833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423D8F694ACE4F98D28AF6F58E193B" ma:contentTypeVersion="18" ma:contentTypeDescription="Ein neues Dokument erstellen." ma:contentTypeScope="" ma:versionID="bad06e2a8ddc0da1d73c87e8066a10b0">
  <xsd:schema xmlns:xsd="http://www.w3.org/2001/XMLSchema" xmlns:xs="http://www.w3.org/2001/XMLSchema" xmlns:p="http://schemas.microsoft.com/office/2006/metadata/properties" xmlns:ns2="de1d912f-8d4d-4dec-8977-5b8748138edf" xmlns:ns3="32d2e76b-2359-4692-aabe-72c12a188332" targetNamespace="http://schemas.microsoft.com/office/2006/metadata/properties" ma:root="true" ma:fieldsID="1578afd8af2b714224590089ba0feb4d" ns2:_="" ns3:_="">
    <xsd:import namespace="de1d912f-8d4d-4dec-8977-5b8748138edf"/>
    <xsd:import namespace="32d2e76b-2359-4692-aabe-72c12a1883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Info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Anmerkun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d912f-8d4d-4dec-8977-5b8748138e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6091132-0250-482a-816f-03b677ea2289}" ma:internalName="TaxCatchAll" ma:showField="CatchAllData" ma:web="de1d912f-8d4d-4dec-8977-5b8748138e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d2e76b-2359-4692-aabe-72c12a1883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Info" ma:index="17" nillable="true" ma:displayName="Info " ma:format="Dropdown" ma:internalName="Info">
      <xsd:simpleType>
        <xsd:restriction base="dms:Text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e40bc751-6052-477d-9e18-a9ba3b6b07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Anmerkungen" ma:index="25" nillable="true" ma:displayName="Anmerkungen" ma:format="Dropdown" ma:internalName="Anmerkunge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9A6BCF-675F-407B-8947-684FAA1DF215}">
  <ds:schemaRefs>
    <ds:schemaRef ds:uri="http://schemas.microsoft.com/office/2006/metadata/properties"/>
    <ds:schemaRef ds:uri="http://schemas.microsoft.com/office/infopath/2007/PartnerControls"/>
    <ds:schemaRef ds:uri="32d2e76b-2359-4692-aabe-72c12a188332"/>
    <ds:schemaRef ds:uri="de1d912f-8d4d-4dec-8977-5b8748138edf"/>
  </ds:schemaRefs>
</ds:datastoreItem>
</file>

<file path=customXml/itemProps2.xml><?xml version="1.0" encoding="utf-8"?>
<ds:datastoreItem xmlns:ds="http://schemas.openxmlformats.org/officeDocument/2006/customXml" ds:itemID="{627A0D70-5B67-4795-A284-250AB5EEAC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1d912f-8d4d-4dec-8977-5b8748138edf"/>
    <ds:schemaRef ds:uri="32d2e76b-2359-4692-aabe-72c12a1883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AEF300-4F03-4EAE-BE30-1218A3E08F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Table 1</vt:lpstr>
      <vt:lpstr>'Table 1'!Druckbereich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2026-08-23T13:27:36Z</dcterms:created>
  <dcterms:modified xsi:type="dcterms:W3CDTF">2026-10-21T17:45:17Z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0x0101004D423D8F694ACE4F98D28AF6F58E193B</vt:lpwstr>
  </property>
  <property fmtid="{D5CDD505-2E9C-101B-9397-08002B2CF9AE}" pid="3" name="MediaServiceImageTags">
    <vt:lpwstr/>
  </property>
</Properties>
</file>